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mandolesi\Desktop\ESCRITORIO\DATOS\Año 2025\Stocks 2025\Publicado\"/>
    </mc:Choice>
  </mc:AlternateContent>
  <bookViews>
    <workbookView xWindow="0" yWindow="0" windowWidth="20400" windowHeight="7650"/>
  </bookViews>
  <sheets>
    <sheet name="Dist Existencias Prov 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1" l="1"/>
  <c r="K34" i="1" l="1"/>
  <c r="J34" i="1"/>
  <c r="I34" i="1"/>
  <c r="H34" i="1"/>
  <c r="G34" i="1"/>
  <c r="F34" i="1"/>
  <c r="E34" i="1"/>
  <c r="D34" i="1"/>
  <c r="C34" i="1"/>
  <c r="B34" i="1"/>
  <c r="K33" i="1"/>
  <c r="J33" i="1"/>
  <c r="I33" i="1"/>
  <c r="H33" i="1"/>
  <c r="G33" i="1"/>
  <c r="F33" i="1"/>
  <c r="E33" i="1"/>
  <c r="D33" i="1"/>
  <c r="C33" i="1"/>
  <c r="B33" i="1"/>
</calcChain>
</file>

<file path=xl/sharedStrings.xml><?xml version="1.0" encoding="utf-8"?>
<sst xmlns="http://schemas.openxmlformats.org/spreadsheetml/2006/main" count="52" uniqueCount="51">
  <si>
    <t>Provincias</t>
  </si>
  <si>
    <t>Cantidad Estab.</t>
  </si>
  <si>
    <t>Cantidad RENSPA</t>
  </si>
  <si>
    <t>PADRILLO</t>
  </si>
  <si>
    <t>CERDA</t>
  </si>
  <si>
    <t>LECHON</t>
  </si>
  <si>
    <t>CACHORRO</t>
  </si>
  <si>
    <t>M.E.I.</t>
  </si>
  <si>
    <t>CACHORRA</t>
  </si>
  <si>
    <t>BUENOS AIRES</t>
  </si>
  <si>
    <t>CATAMARCA</t>
  </si>
  <si>
    <t>CHACO</t>
  </si>
  <si>
    <t>CHUBUT</t>
  </si>
  <si>
    <t>CIUDAD AUTONOMA DE BUENOS AIRES</t>
  </si>
  <si>
    <t>CORDOBA</t>
  </si>
  <si>
    <t>CORRIENTES</t>
  </si>
  <si>
    <t>ENTRE RIOS</t>
  </si>
  <si>
    <t>FORMOSA</t>
  </si>
  <si>
    <t>JUJUY</t>
  </si>
  <si>
    <t>LA PAMPA</t>
  </si>
  <si>
    <t>LA RIOJA</t>
  </si>
  <si>
    <t>MENDOZA</t>
  </si>
  <si>
    <t>MISIONES</t>
  </si>
  <si>
    <t>NEUQUEN</t>
  </si>
  <si>
    <t>RIO NEGRO</t>
  </si>
  <si>
    <t>SALTA</t>
  </si>
  <si>
    <t>SAN JUAN</t>
  </si>
  <si>
    <t>SAN LUIS</t>
  </si>
  <si>
    <t>SANTA CRUZ</t>
  </si>
  <si>
    <t>SANTA FE</t>
  </si>
  <si>
    <t>SANTIAGO DEL ESTERO</t>
  </si>
  <si>
    <t>TIERRA DEL FUEGO</t>
  </si>
  <si>
    <t>TUCUMAN</t>
  </si>
  <si>
    <t>Cant. Est.</t>
  </si>
  <si>
    <t>Cant. RENSPA (UP)</t>
  </si>
  <si>
    <t>Padrillo</t>
  </si>
  <si>
    <t>Cerda</t>
  </si>
  <si>
    <t>Lechon</t>
  </si>
  <si>
    <t>Cachorro</t>
  </si>
  <si>
    <t>Cachorra</t>
  </si>
  <si>
    <t xml:space="preserve"> Total Porcinos</t>
  </si>
  <si>
    <t>Año 2024</t>
  </si>
  <si>
    <t>Dif. Año Anterior (Cant.)</t>
  </si>
  <si>
    <t>Dif. Año Anterior (%)</t>
  </si>
  <si>
    <t>Fuente: Dirección de Porcinos, Aves y Animales de Granja con datos de SIGSA – SENASA</t>
  </si>
  <si>
    <t>Distribución Provincial de los Renspa y las Existencias Porcinas por Categoria al 31/03/2025</t>
  </si>
  <si>
    <t>CAPON</t>
  </si>
  <si>
    <t>TOTAL PORCINOS al 31/03/2025</t>
  </si>
  <si>
    <t>Total País</t>
  </si>
  <si>
    <t>Año 2025</t>
  </si>
  <si>
    <t>Capon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</si>
</sst>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_ * #,##0.00_ ;_ * \-#,##0.00_ ;_ * &quot;-&quot;??_ ;_ @_ "/>
    <numFmt numFmtId="166" formatCode="_ * #,##0_ ;_ * \-#,##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Franklin Gothic Book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5" fillId="0" borderId="0" xfId="1"/>
    <xf numFmtId="0" fontId="0" fillId="0" borderId="12" xfId="0" applyBorder="1"/>
    <xf numFmtId="3" fontId="0" fillId="0" borderId="13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3" fontId="0" fillId="0" borderId="19" xfId="0" applyNumberFormat="1" applyBorder="1" applyAlignment="1">
      <alignment horizontal="center"/>
    </xf>
    <xf numFmtId="3" fontId="0" fillId="0" borderId="20" xfId="0" applyNumberForma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3" fontId="0" fillId="0" borderId="23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0" fontId="2" fillId="2" borderId="26" xfId="0" applyFont="1" applyFill="1" applyBorder="1"/>
    <xf numFmtId="3" fontId="2" fillId="2" borderId="27" xfId="0" applyNumberFormat="1" applyFont="1" applyFill="1" applyBorder="1" applyAlignment="1">
      <alignment horizontal="center"/>
    </xf>
    <xf numFmtId="3" fontId="2" fillId="2" borderId="28" xfId="0" applyNumberFormat="1" applyFont="1" applyFill="1" applyBorder="1" applyAlignment="1">
      <alignment horizontal="center"/>
    </xf>
    <xf numFmtId="3" fontId="2" fillId="2" borderId="29" xfId="0" applyNumberFormat="1" applyFont="1" applyFill="1" applyBorder="1" applyAlignment="1">
      <alignment horizontal="center"/>
    </xf>
    <xf numFmtId="3" fontId="2" fillId="2" borderId="3" xfId="0" applyNumberFormat="1" applyFont="1" applyFill="1" applyBorder="1" applyAlignment="1">
      <alignment horizontal="center"/>
    </xf>
    <xf numFmtId="0" fontId="1" fillId="0" borderId="0" xfId="2" applyFont="1" applyAlignment="1"/>
    <xf numFmtId="2" fontId="4" fillId="2" borderId="4" xfId="2" applyNumberFormat="1" applyFont="1" applyFill="1" applyBorder="1" applyAlignment="1">
      <alignment horizontal="center" vertical="center" wrapText="1"/>
    </xf>
    <xf numFmtId="2" fontId="4" fillId="2" borderId="5" xfId="2" applyNumberFormat="1" applyFont="1" applyFill="1" applyBorder="1" applyAlignment="1">
      <alignment horizontal="center" vertical="center" wrapText="1"/>
    </xf>
    <xf numFmtId="2" fontId="4" fillId="2" borderId="6" xfId="2" applyNumberFormat="1" applyFont="1" applyFill="1" applyBorder="1" applyAlignment="1">
      <alignment horizontal="center" vertical="center" wrapText="1"/>
    </xf>
    <xf numFmtId="3" fontId="4" fillId="2" borderId="30" xfId="2" applyNumberFormat="1" applyFont="1" applyFill="1" applyBorder="1" applyAlignment="1">
      <alignment horizontal="center"/>
    </xf>
    <xf numFmtId="166" fontId="1" fillId="0" borderId="17" xfId="3" applyNumberFormat="1" applyFont="1" applyFill="1" applyBorder="1" applyAlignment="1">
      <alignment horizontal="center" vertical="center"/>
    </xf>
    <xf numFmtId="166" fontId="1" fillId="0" borderId="18" xfId="3" applyNumberFormat="1" applyFont="1" applyFill="1" applyBorder="1" applyAlignment="1">
      <alignment horizontal="center" vertical="center"/>
    </xf>
    <xf numFmtId="166" fontId="3" fillId="0" borderId="19" xfId="3" applyNumberFormat="1" applyFont="1" applyFill="1" applyBorder="1" applyAlignment="1">
      <alignment horizontal="center" vertical="center"/>
    </xf>
    <xf numFmtId="3" fontId="4" fillId="2" borderId="21" xfId="2" applyNumberFormat="1" applyFont="1" applyFill="1" applyBorder="1" applyAlignment="1">
      <alignment horizontal="center"/>
    </xf>
    <xf numFmtId="166" fontId="1" fillId="0" borderId="22" xfId="3" applyNumberFormat="1" applyFont="1" applyFill="1" applyBorder="1" applyAlignment="1">
      <alignment horizontal="center" vertical="center"/>
    </xf>
    <xf numFmtId="166" fontId="1" fillId="0" borderId="23" xfId="3" applyNumberFormat="1" applyFont="1" applyFill="1" applyBorder="1" applyAlignment="1">
      <alignment horizontal="center" vertical="center"/>
    </xf>
    <xf numFmtId="166" fontId="1" fillId="0" borderId="24" xfId="3" applyNumberFormat="1" applyFont="1" applyFill="1" applyBorder="1" applyAlignment="1">
      <alignment horizontal="center" vertical="center"/>
    </xf>
    <xf numFmtId="3" fontId="4" fillId="2" borderId="31" xfId="2" applyNumberFormat="1" applyFont="1" applyFill="1" applyBorder="1" applyAlignment="1">
      <alignment horizontal="center"/>
    </xf>
    <xf numFmtId="164" fontId="0" fillId="0" borderId="27" xfId="4" applyNumberFormat="1" applyFont="1" applyFill="1" applyBorder="1" applyAlignment="1">
      <alignment horizontal="center"/>
    </xf>
    <xf numFmtId="164" fontId="0" fillId="0" borderId="28" xfId="4" applyNumberFormat="1" applyFont="1" applyFill="1" applyBorder="1" applyAlignment="1">
      <alignment horizontal="center"/>
    </xf>
    <xf numFmtId="164" fontId="0" fillId="0" borderId="29" xfId="4" applyNumberFormat="1" applyFont="1" applyFill="1" applyBorder="1" applyAlignment="1">
      <alignment horizontal="center"/>
    </xf>
    <xf numFmtId="0" fontId="0" fillId="0" borderId="0" xfId="2" applyFont="1" applyAlignment="1"/>
    <xf numFmtId="0" fontId="4" fillId="2" borderId="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166" fontId="1" fillId="0" borderId="17" xfId="3" applyNumberFormat="1" applyFont="1" applyFill="1" applyBorder="1" applyAlignment="1">
      <alignment vertical="center"/>
    </xf>
    <xf numFmtId="166" fontId="1" fillId="0" borderId="18" xfId="3" applyNumberFormat="1" applyFont="1" applyFill="1" applyBorder="1" applyAlignment="1">
      <alignment vertical="center"/>
    </xf>
    <xf numFmtId="166" fontId="3" fillId="0" borderId="19" xfId="3" applyNumberFormat="1" applyFont="1" applyFill="1" applyBorder="1" applyAlignment="1">
      <alignment vertical="center"/>
    </xf>
  </cellXfs>
  <cellStyles count="5">
    <cellStyle name="Millares 2" xfId="3"/>
    <cellStyle name="Normal" xfId="0" builtinId="0"/>
    <cellStyle name="Normal 2" xfId="1"/>
    <cellStyle name="Normal 3" xfId="2"/>
    <cellStyle name="Porcentaj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workbookViewId="0">
      <selection activeCell="M9" sqref="M9"/>
    </sheetView>
  </sheetViews>
  <sheetFormatPr baseColWidth="10" defaultRowHeight="15.75" x14ac:dyDescent="0.3"/>
  <cols>
    <col min="1" max="1" width="22.140625" style="1" customWidth="1"/>
    <col min="2" max="2" width="12.5703125" style="1" customWidth="1"/>
    <col min="3" max="3" width="11.42578125" style="1"/>
    <col min="4" max="4" width="10.140625" style="1" bestFit="1" customWidth="1"/>
    <col min="5" max="5" width="9.5703125" style="1" bestFit="1" customWidth="1"/>
    <col min="6" max="6" width="11.42578125" style="1"/>
    <col min="7" max="7" width="10" style="1" bestFit="1" customWidth="1"/>
    <col min="8" max="10" width="11.42578125" style="1"/>
    <col min="11" max="11" width="22" style="1" customWidth="1"/>
    <col min="12" max="12" width="12.5703125" style="1" bestFit="1" customWidth="1"/>
    <col min="13" max="16384" width="11.42578125" style="1"/>
  </cols>
  <sheetData>
    <row r="1" spans="1:11" ht="16.5" thickBot="1" x14ac:dyDescent="0.35">
      <c r="A1" s="41" t="s">
        <v>45</v>
      </c>
      <c r="B1" s="42"/>
      <c r="C1" s="42"/>
      <c r="D1" s="42"/>
      <c r="E1" s="42"/>
      <c r="F1" s="42"/>
      <c r="G1" s="42"/>
      <c r="H1" s="42"/>
      <c r="I1" s="42"/>
      <c r="J1" s="42"/>
      <c r="K1" s="43"/>
    </row>
    <row r="2" spans="1:11" ht="15.75" customHeight="1" x14ac:dyDescent="0.3">
      <c r="A2" s="44" t="s">
        <v>0</v>
      </c>
      <c r="B2" s="44" t="s">
        <v>1</v>
      </c>
      <c r="C2" s="46" t="s">
        <v>2</v>
      </c>
      <c r="D2" s="46" t="s">
        <v>3</v>
      </c>
      <c r="E2" s="46" t="s">
        <v>4</v>
      </c>
      <c r="F2" s="46" t="s">
        <v>5</v>
      </c>
      <c r="G2" s="46" t="s">
        <v>46</v>
      </c>
      <c r="H2" s="46" t="s">
        <v>6</v>
      </c>
      <c r="I2" s="46" t="s">
        <v>7</v>
      </c>
      <c r="J2" s="37" t="s">
        <v>8</v>
      </c>
      <c r="K2" s="39" t="s">
        <v>47</v>
      </c>
    </row>
    <row r="3" spans="1:11" ht="16.5" thickBot="1" x14ac:dyDescent="0.35">
      <c r="A3" s="45"/>
      <c r="B3" s="45"/>
      <c r="C3" s="47"/>
      <c r="D3" s="47"/>
      <c r="E3" s="47"/>
      <c r="F3" s="47"/>
      <c r="G3" s="47"/>
      <c r="H3" s="47"/>
      <c r="I3" s="47"/>
      <c r="J3" s="38"/>
      <c r="K3" s="40"/>
    </row>
    <row r="4" spans="1:11" x14ac:dyDescent="0.3">
      <c r="A4" s="2" t="s">
        <v>9</v>
      </c>
      <c r="B4" s="3">
        <v>13654</v>
      </c>
      <c r="C4" s="4">
        <v>14904</v>
      </c>
      <c r="D4" s="4">
        <v>19898</v>
      </c>
      <c r="E4" s="4">
        <v>209277</v>
      </c>
      <c r="F4" s="4">
        <v>558023</v>
      </c>
      <c r="G4" s="4">
        <v>310724</v>
      </c>
      <c r="H4" s="4">
        <v>187763</v>
      </c>
      <c r="I4" s="4">
        <v>65011</v>
      </c>
      <c r="J4" s="5">
        <v>75464</v>
      </c>
      <c r="K4" s="6">
        <v>1426160</v>
      </c>
    </row>
    <row r="5" spans="1:11" x14ac:dyDescent="0.3">
      <c r="A5" s="2" t="s">
        <v>10</v>
      </c>
      <c r="B5" s="7">
        <v>671</v>
      </c>
      <c r="C5" s="8">
        <v>1325</v>
      </c>
      <c r="D5" s="8">
        <v>681</v>
      </c>
      <c r="E5" s="8">
        <v>6009</v>
      </c>
      <c r="F5" s="8">
        <v>7106</v>
      </c>
      <c r="G5" s="8">
        <v>3955</v>
      </c>
      <c r="H5" s="8">
        <v>2582</v>
      </c>
      <c r="I5" s="8">
        <v>9</v>
      </c>
      <c r="J5" s="9">
        <v>846</v>
      </c>
      <c r="K5" s="10">
        <v>21188</v>
      </c>
    </row>
    <row r="6" spans="1:11" x14ac:dyDescent="0.3">
      <c r="A6" s="2" t="s">
        <v>11</v>
      </c>
      <c r="B6" s="7">
        <v>8389</v>
      </c>
      <c r="C6" s="8">
        <v>12133</v>
      </c>
      <c r="D6" s="8">
        <v>21357</v>
      </c>
      <c r="E6" s="8">
        <v>76792</v>
      </c>
      <c r="F6" s="8">
        <v>103704</v>
      </c>
      <c r="G6" s="8">
        <v>31187</v>
      </c>
      <c r="H6" s="8">
        <v>19952</v>
      </c>
      <c r="I6" s="8">
        <v>1192</v>
      </c>
      <c r="J6" s="9">
        <v>8455</v>
      </c>
      <c r="K6" s="10">
        <v>262639</v>
      </c>
    </row>
    <row r="7" spans="1:11" x14ac:dyDescent="0.3">
      <c r="A7" s="2" t="s">
        <v>12</v>
      </c>
      <c r="B7" s="7">
        <v>196</v>
      </c>
      <c r="C7" s="8">
        <v>200</v>
      </c>
      <c r="D7" s="8">
        <v>218</v>
      </c>
      <c r="E7" s="8">
        <v>2773</v>
      </c>
      <c r="F7" s="8">
        <v>5898</v>
      </c>
      <c r="G7" s="8">
        <v>9750</v>
      </c>
      <c r="H7" s="8">
        <v>3703</v>
      </c>
      <c r="I7" s="8">
        <v>9</v>
      </c>
      <c r="J7" s="9">
        <v>2909</v>
      </c>
      <c r="K7" s="10">
        <v>25260</v>
      </c>
    </row>
    <row r="8" spans="1:11" x14ac:dyDescent="0.3">
      <c r="A8" s="2" t="s">
        <v>13</v>
      </c>
      <c r="B8" s="7">
        <v>3</v>
      </c>
      <c r="C8" s="8">
        <v>3</v>
      </c>
      <c r="D8" s="8">
        <v>3</v>
      </c>
      <c r="E8" s="8">
        <v>12</v>
      </c>
      <c r="F8" s="8">
        <v>1</v>
      </c>
      <c r="G8" s="8">
        <v>44</v>
      </c>
      <c r="H8" s="8">
        <v>2</v>
      </c>
      <c r="I8" s="8">
        <v>0</v>
      </c>
      <c r="J8" s="9">
        <v>5</v>
      </c>
      <c r="K8" s="10">
        <v>67</v>
      </c>
    </row>
    <row r="9" spans="1:11" x14ac:dyDescent="0.3">
      <c r="A9" s="2" t="s">
        <v>14</v>
      </c>
      <c r="B9" s="7">
        <v>10833</v>
      </c>
      <c r="C9" s="8">
        <v>12176</v>
      </c>
      <c r="D9" s="8">
        <v>16554</v>
      </c>
      <c r="E9" s="8">
        <v>192148</v>
      </c>
      <c r="F9" s="8">
        <v>610973</v>
      </c>
      <c r="G9" s="8">
        <v>284102</v>
      </c>
      <c r="H9" s="8">
        <v>274427</v>
      </c>
      <c r="I9" s="8">
        <v>81309</v>
      </c>
      <c r="J9" s="9">
        <v>86918</v>
      </c>
      <c r="K9" s="10">
        <v>1546431</v>
      </c>
    </row>
    <row r="10" spans="1:11" x14ac:dyDescent="0.3">
      <c r="A10" s="2" t="s">
        <v>15</v>
      </c>
      <c r="B10" s="7">
        <v>4832</v>
      </c>
      <c r="C10" s="8">
        <v>6395</v>
      </c>
      <c r="D10" s="8">
        <v>4413</v>
      </c>
      <c r="E10" s="8">
        <v>19946</v>
      </c>
      <c r="F10" s="8">
        <v>30450</v>
      </c>
      <c r="G10" s="8">
        <v>12885</v>
      </c>
      <c r="H10" s="8">
        <v>8333</v>
      </c>
      <c r="I10" s="8">
        <v>625</v>
      </c>
      <c r="J10" s="9">
        <v>1945</v>
      </c>
      <c r="K10" s="10">
        <v>78597</v>
      </c>
    </row>
    <row r="11" spans="1:11" x14ac:dyDescent="0.3">
      <c r="A11" s="2" t="s">
        <v>16</v>
      </c>
      <c r="B11" s="7">
        <v>6473</v>
      </c>
      <c r="C11" s="8">
        <v>7507</v>
      </c>
      <c r="D11" s="8">
        <v>7018</v>
      </c>
      <c r="E11" s="8">
        <v>58999</v>
      </c>
      <c r="F11" s="8">
        <v>135414</v>
      </c>
      <c r="G11" s="8">
        <v>83285</v>
      </c>
      <c r="H11" s="8">
        <v>132948</v>
      </c>
      <c r="I11" s="8">
        <v>37396</v>
      </c>
      <c r="J11" s="9">
        <v>111929</v>
      </c>
      <c r="K11" s="10">
        <v>566989</v>
      </c>
    </row>
    <row r="12" spans="1:11" x14ac:dyDescent="0.3">
      <c r="A12" s="2" t="s">
        <v>17</v>
      </c>
      <c r="B12" s="7">
        <v>4689</v>
      </c>
      <c r="C12" s="8">
        <v>6820</v>
      </c>
      <c r="D12" s="8">
        <v>10638</v>
      </c>
      <c r="E12" s="8">
        <v>47420</v>
      </c>
      <c r="F12" s="8">
        <v>40218</v>
      </c>
      <c r="G12" s="8">
        <v>13256</v>
      </c>
      <c r="H12" s="8">
        <v>13743</v>
      </c>
      <c r="I12" s="8">
        <v>202</v>
      </c>
      <c r="J12" s="9">
        <v>6906</v>
      </c>
      <c r="K12" s="10">
        <v>132383</v>
      </c>
    </row>
    <row r="13" spans="1:11" x14ac:dyDescent="0.3">
      <c r="A13" s="2" t="s">
        <v>18</v>
      </c>
      <c r="B13" s="7">
        <v>306</v>
      </c>
      <c r="C13" s="8">
        <v>465</v>
      </c>
      <c r="D13" s="8">
        <v>558</v>
      </c>
      <c r="E13" s="8">
        <v>4648</v>
      </c>
      <c r="F13" s="8">
        <v>6985</v>
      </c>
      <c r="G13" s="8">
        <v>7578</v>
      </c>
      <c r="H13" s="8">
        <v>3629</v>
      </c>
      <c r="I13" s="8">
        <v>3712</v>
      </c>
      <c r="J13" s="9">
        <v>1230</v>
      </c>
      <c r="K13" s="10">
        <v>28340</v>
      </c>
    </row>
    <row r="14" spans="1:11" x14ac:dyDescent="0.3">
      <c r="A14" s="2" t="s">
        <v>19</v>
      </c>
      <c r="B14" s="7">
        <v>2309</v>
      </c>
      <c r="C14" s="8">
        <v>2590</v>
      </c>
      <c r="D14" s="8">
        <v>3548</v>
      </c>
      <c r="E14" s="8">
        <v>20303</v>
      </c>
      <c r="F14" s="8">
        <v>54750</v>
      </c>
      <c r="G14" s="8">
        <v>18094</v>
      </c>
      <c r="H14" s="8">
        <v>22799</v>
      </c>
      <c r="I14" s="8">
        <v>3676</v>
      </c>
      <c r="J14" s="9">
        <v>4356</v>
      </c>
      <c r="K14" s="10">
        <v>127526</v>
      </c>
    </row>
    <row r="15" spans="1:11" x14ac:dyDescent="0.3">
      <c r="A15" s="2" t="s">
        <v>20</v>
      </c>
      <c r="B15" s="7">
        <v>531</v>
      </c>
      <c r="C15" s="8">
        <v>744</v>
      </c>
      <c r="D15" s="8">
        <v>910</v>
      </c>
      <c r="E15" s="8">
        <v>10182</v>
      </c>
      <c r="F15" s="8">
        <v>37355</v>
      </c>
      <c r="G15" s="8">
        <v>15951</v>
      </c>
      <c r="H15" s="8">
        <v>1470</v>
      </c>
      <c r="I15" s="8">
        <v>9824</v>
      </c>
      <c r="J15" s="9">
        <v>3009</v>
      </c>
      <c r="K15" s="10">
        <v>78701</v>
      </c>
    </row>
    <row r="16" spans="1:11" x14ac:dyDescent="0.3">
      <c r="A16" s="2" t="s">
        <v>21</v>
      </c>
      <c r="B16" s="7">
        <v>1256</v>
      </c>
      <c r="C16" s="8">
        <v>1427</v>
      </c>
      <c r="D16" s="8">
        <v>1278</v>
      </c>
      <c r="E16" s="8">
        <v>7346</v>
      </c>
      <c r="F16" s="8">
        <v>19369</v>
      </c>
      <c r="G16" s="8">
        <v>5374</v>
      </c>
      <c r="H16" s="8">
        <v>3230</v>
      </c>
      <c r="I16" s="8">
        <v>13</v>
      </c>
      <c r="J16" s="9">
        <v>1511</v>
      </c>
      <c r="K16" s="10">
        <v>38121</v>
      </c>
    </row>
    <row r="17" spans="1:11" x14ac:dyDescent="0.3">
      <c r="A17" s="2" t="s">
        <v>22</v>
      </c>
      <c r="B17" s="7">
        <v>2863</v>
      </c>
      <c r="C17" s="8">
        <v>3088</v>
      </c>
      <c r="D17" s="8">
        <v>2732</v>
      </c>
      <c r="E17" s="8">
        <v>12268</v>
      </c>
      <c r="F17" s="8">
        <v>38981</v>
      </c>
      <c r="G17" s="8">
        <v>7861</v>
      </c>
      <c r="H17" s="8">
        <v>4423</v>
      </c>
      <c r="I17" s="8">
        <v>638</v>
      </c>
      <c r="J17" s="9">
        <v>4475</v>
      </c>
      <c r="K17" s="10">
        <v>71378</v>
      </c>
    </row>
    <row r="18" spans="1:11" x14ac:dyDescent="0.3">
      <c r="A18" s="2" t="s">
        <v>23</v>
      </c>
      <c r="B18" s="7">
        <v>185</v>
      </c>
      <c r="C18" s="8">
        <v>195</v>
      </c>
      <c r="D18" s="8">
        <v>220</v>
      </c>
      <c r="E18" s="8">
        <v>2674</v>
      </c>
      <c r="F18" s="8">
        <v>1833</v>
      </c>
      <c r="G18" s="8">
        <v>2799</v>
      </c>
      <c r="H18" s="8">
        <v>523</v>
      </c>
      <c r="I18" s="8">
        <v>7</v>
      </c>
      <c r="J18" s="9">
        <v>422</v>
      </c>
      <c r="K18" s="10">
        <v>8478</v>
      </c>
    </row>
    <row r="19" spans="1:11" x14ac:dyDescent="0.3">
      <c r="A19" s="2" t="s">
        <v>24</v>
      </c>
      <c r="B19" s="7">
        <v>306</v>
      </c>
      <c r="C19" s="8">
        <v>314</v>
      </c>
      <c r="D19" s="8">
        <v>303</v>
      </c>
      <c r="E19" s="8">
        <v>3585</v>
      </c>
      <c r="F19" s="8">
        <v>9239</v>
      </c>
      <c r="G19" s="8">
        <v>7437</v>
      </c>
      <c r="H19" s="8">
        <v>755</v>
      </c>
      <c r="I19" s="8">
        <v>5</v>
      </c>
      <c r="J19" s="9">
        <v>487</v>
      </c>
      <c r="K19" s="10">
        <v>21811</v>
      </c>
    </row>
    <row r="20" spans="1:11" x14ac:dyDescent="0.3">
      <c r="A20" s="2" t="s">
        <v>25</v>
      </c>
      <c r="B20" s="7">
        <v>2510</v>
      </c>
      <c r="C20" s="8">
        <v>5180</v>
      </c>
      <c r="D20" s="8">
        <v>6450</v>
      </c>
      <c r="E20" s="8">
        <v>46566</v>
      </c>
      <c r="F20" s="8">
        <v>94493</v>
      </c>
      <c r="G20" s="8">
        <v>35457</v>
      </c>
      <c r="H20" s="8">
        <v>31192</v>
      </c>
      <c r="I20" s="8">
        <v>793</v>
      </c>
      <c r="J20" s="9">
        <v>8751</v>
      </c>
      <c r="K20" s="10">
        <v>223702</v>
      </c>
    </row>
    <row r="21" spans="1:11" x14ac:dyDescent="0.3">
      <c r="A21" s="2" t="s">
        <v>26</v>
      </c>
      <c r="B21" s="7">
        <v>302</v>
      </c>
      <c r="C21" s="8">
        <v>401</v>
      </c>
      <c r="D21" s="8">
        <v>302</v>
      </c>
      <c r="E21" s="8">
        <v>6225</v>
      </c>
      <c r="F21" s="8">
        <v>17063</v>
      </c>
      <c r="G21" s="8">
        <v>4927</v>
      </c>
      <c r="H21" s="8">
        <v>9072</v>
      </c>
      <c r="I21" s="8">
        <v>2876</v>
      </c>
      <c r="J21" s="9">
        <v>2212</v>
      </c>
      <c r="K21" s="10">
        <v>42677</v>
      </c>
    </row>
    <row r="22" spans="1:11" x14ac:dyDescent="0.3">
      <c r="A22" s="2" t="s">
        <v>27</v>
      </c>
      <c r="B22" s="7">
        <v>2606</v>
      </c>
      <c r="C22" s="8">
        <v>3261</v>
      </c>
      <c r="D22" s="8">
        <v>3386</v>
      </c>
      <c r="E22" s="8">
        <v>31118</v>
      </c>
      <c r="F22" s="8">
        <v>61458</v>
      </c>
      <c r="G22" s="8">
        <v>48099</v>
      </c>
      <c r="H22" s="8">
        <v>57246</v>
      </c>
      <c r="I22" s="8">
        <v>23215</v>
      </c>
      <c r="J22" s="9">
        <v>27954</v>
      </c>
      <c r="K22" s="10">
        <v>252476</v>
      </c>
    </row>
    <row r="23" spans="1:11" x14ac:dyDescent="0.3">
      <c r="A23" s="2" t="s">
        <v>28</v>
      </c>
      <c r="B23" s="7">
        <v>74</v>
      </c>
      <c r="C23" s="8">
        <v>75</v>
      </c>
      <c r="D23" s="8">
        <v>89</v>
      </c>
      <c r="E23" s="8">
        <v>520</v>
      </c>
      <c r="F23" s="8">
        <v>567</v>
      </c>
      <c r="G23" s="8">
        <v>20</v>
      </c>
      <c r="H23" s="8">
        <v>30</v>
      </c>
      <c r="I23" s="8">
        <v>0</v>
      </c>
      <c r="J23" s="9">
        <v>103</v>
      </c>
      <c r="K23" s="10">
        <v>1329</v>
      </c>
    </row>
    <row r="24" spans="1:11" x14ac:dyDescent="0.3">
      <c r="A24" s="2" t="s">
        <v>29</v>
      </c>
      <c r="B24" s="7">
        <v>3539</v>
      </c>
      <c r="C24" s="8">
        <v>3860</v>
      </c>
      <c r="D24" s="8">
        <v>6303</v>
      </c>
      <c r="E24" s="8">
        <v>88740</v>
      </c>
      <c r="F24" s="8">
        <v>310336</v>
      </c>
      <c r="G24" s="8">
        <v>168375</v>
      </c>
      <c r="H24" s="8">
        <v>186412</v>
      </c>
      <c r="I24" s="8">
        <v>41409</v>
      </c>
      <c r="J24" s="9">
        <v>30285</v>
      </c>
      <c r="K24" s="10">
        <v>831860</v>
      </c>
    </row>
    <row r="25" spans="1:11" x14ac:dyDescent="0.3">
      <c r="A25" s="2" t="s">
        <v>30</v>
      </c>
      <c r="B25" s="7">
        <v>4407</v>
      </c>
      <c r="C25" s="8">
        <v>6273</v>
      </c>
      <c r="D25" s="8">
        <v>8772</v>
      </c>
      <c r="E25" s="8">
        <v>32135</v>
      </c>
      <c r="F25" s="8">
        <v>48673</v>
      </c>
      <c r="G25" s="8">
        <v>21967</v>
      </c>
      <c r="H25" s="8">
        <v>16345</v>
      </c>
      <c r="I25" s="8">
        <v>1469</v>
      </c>
      <c r="J25" s="9">
        <v>6354</v>
      </c>
      <c r="K25" s="10">
        <v>135715</v>
      </c>
    </row>
    <row r="26" spans="1:11" x14ac:dyDescent="0.3">
      <c r="A26" s="2" t="s">
        <v>31</v>
      </c>
      <c r="B26" s="7">
        <v>69</v>
      </c>
      <c r="C26" s="8">
        <v>72</v>
      </c>
      <c r="D26" s="8">
        <v>63</v>
      </c>
      <c r="E26" s="8">
        <v>430</v>
      </c>
      <c r="F26" s="8">
        <v>650</v>
      </c>
      <c r="G26" s="8">
        <v>227</v>
      </c>
      <c r="H26" s="8">
        <v>222</v>
      </c>
      <c r="I26" s="8">
        <v>0</v>
      </c>
      <c r="J26" s="9">
        <v>305</v>
      </c>
      <c r="K26" s="10">
        <v>1897</v>
      </c>
    </row>
    <row r="27" spans="1:11" ht="16.5" thickBot="1" x14ac:dyDescent="0.35">
      <c r="A27" s="2" t="s">
        <v>32</v>
      </c>
      <c r="B27" s="11">
        <v>782</v>
      </c>
      <c r="C27" s="12">
        <v>900</v>
      </c>
      <c r="D27" s="12">
        <v>1121</v>
      </c>
      <c r="E27" s="12">
        <v>6807</v>
      </c>
      <c r="F27" s="12">
        <v>12812</v>
      </c>
      <c r="G27" s="12">
        <v>23822</v>
      </c>
      <c r="H27" s="12">
        <v>14556</v>
      </c>
      <c r="I27" s="12">
        <v>82</v>
      </c>
      <c r="J27" s="13">
        <v>4853</v>
      </c>
      <c r="K27" s="14">
        <v>64053</v>
      </c>
    </row>
    <row r="28" spans="1:11" ht="16.5" thickBot="1" x14ac:dyDescent="0.35">
      <c r="A28" s="15" t="s">
        <v>48</v>
      </c>
      <c r="B28" s="16">
        <f>SUM(B4:B27)</f>
        <v>71785</v>
      </c>
      <c r="C28" s="17">
        <v>90308</v>
      </c>
      <c r="D28" s="17">
        <v>116815</v>
      </c>
      <c r="E28" s="17">
        <v>886923</v>
      </c>
      <c r="F28" s="17">
        <v>2206351</v>
      </c>
      <c r="G28" s="17">
        <v>1117176</v>
      </c>
      <c r="H28" s="17">
        <v>995357</v>
      </c>
      <c r="I28" s="17">
        <v>273472</v>
      </c>
      <c r="J28" s="18">
        <v>391684</v>
      </c>
      <c r="K28" s="19">
        <v>5987778</v>
      </c>
    </row>
    <row r="29" spans="1:11" ht="5.25" customHeight="1" thickBot="1" x14ac:dyDescent="0.35"/>
    <row r="30" spans="1:11" ht="45.75" thickBot="1" x14ac:dyDescent="0.35">
      <c r="A30" s="20"/>
      <c r="B30" s="21" t="s">
        <v>33</v>
      </c>
      <c r="C30" s="22" t="s">
        <v>34</v>
      </c>
      <c r="D30" s="22" t="s">
        <v>35</v>
      </c>
      <c r="E30" s="22" t="s">
        <v>36</v>
      </c>
      <c r="F30" s="22" t="s">
        <v>37</v>
      </c>
      <c r="G30" s="22" t="s">
        <v>50</v>
      </c>
      <c r="H30" s="22" t="s">
        <v>38</v>
      </c>
      <c r="I30" s="22" t="s">
        <v>7</v>
      </c>
      <c r="J30" s="22" t="s">
        <v>39</v>
      </c>
      <c r="K30" s="23" t="s">
        <v>40</v>
      </c>
    </row>
    <row r="31" spans="1:11" x14ac:dyDescent="0.3">
      <c r="A31" s="24" t="s">
        <v>41</v>
      </c>
      <c r="B31" s="25">
        <v>75866</v>
      </c>
      <c r="C31" s="26">
        <v>96277</v>
      </c>
      <c r="D31" s="26">
        <v>125107</v>
      </c>
      <c r="E31" s="26">
        <v>923527</v>
      </c>
      <c r="F31" s="26">
        <v>2237363</v>
      </c>
      <c r="G31" s="26">
        <v>1145365</v>
      </c>
      <c r="H31" s="26">
        <v>1037654</v>
      </c>
      <c r="I31" s="26">
        <v>248577</v>
      </c>
      <c r="J31" s="26">
        <v>397622</v>
      </c>
      <c r="K31" s="27">
        <v>6115215</v>
      </c>
    </row>
    <row r="32" spans="1:11" x14ac:dyDescent="0.3">
      <c r="A32" s="28" t="s">
        <v>49</v>
      </c>
      <c r="B32" s="48">
        <v>71785</v>
      </c>
      <c r="C32" s="49">
        <v>90308</v>
      </c>
      <c r="D32" s="49">
        <v>116815</v>
      </c>
      <c r="E32" s="49">
        <v>886923</v>
      </c>
      <c r="F32" s="49">
        <v>2206351</v>
      </c>
      <c r="G32" s="49">
        <v>1117176</v>
      </c>
      <c r="H32" s="49">
        <v>995357</v>
      </c>
      <c r="I32" s="49">
        <v>273472</v>
      </c>
      <c r="J32" s="49">
        <v>391684</v>
      </c>
      <c r="K32" s="50">
        <v>5987778</v>
      </c>
    </row>
    <row r="33" spans="1:11" ht="16.5" thickBot="1" x14ac:dyDescent="0.35">
      <c r="A33" s="28" t="s">
        <v>42</v>
      </c>
      <c r="B33" s="29">
        <f>+B32-B31</f>
        <v>-4081</v>
      </c>
      <c r="C33" s="30">
        <f t="shared" ref="C33:K33" si="0">+C32-C31</f>
        <v>-5969</v>
      </c>
      <c r="D33" s="30">
        <f t="shared" si="0"/>
        <v>-8292</v>
      </c>
      <c r="E33" s="30">
        <f t="shared" si="0"/>
        <v>-36604</v>
      </c>
      <c r="F33" s="30">
        <f t="shared" si="0"/>
        <v>-31012</v>
      </c>
      <c r="G33" s="30">
        <f t="shared" si="0"/>
        <v>-28189</v>
      </c>
      <c r="H33" s="30">
        <f t="shared" si="0"/>
        <v>-42297</v>
      </c>
      <c r="I33" s="30">
        <f t="shared" si="0"/>
        <v>24895</v>
      </c>
      <c r="J33" s="30">
        <f t="shared" si="0"/>
        <v>-5938</v>
      </c>
      <c r="K33" s="31">
        <f t="shared" si="0"/>
        <v>-127437</v>
      </c>
    </row>
    <row r="34" spans="1:11" ht="16.5" thickBot="1" x14ac:dyDescent="0.35">
      <c r="A34" s="32" t="s">
        <v>43</v>
      </c>
      <c r="B34" s="33">
        <f>+(B32/B31)-1</f>
        <v>-5.3792212585347832E-2</v>
      </c>
      <c r="C34" s="34">
        <f t="shared" ref="C34:K34" si="1">+(C32/C31)-1</f>
        <v>-6.1998192714770917E-2</v>
      </c>
      <c r="D34" s="34">
        <f t="shared" si="1"/>
        <v>-6.6279264949203442E-2</v>
      </c>
      <c r="E34" s="34">
        <f t="shared" si="1"/>
        <v>-3.963500796403352E-2</v>
      </c>
      <c r="F34" s="34">
        <f t="shared" si="1"/>
        <v>-1.3860960425286395E-2</v>
      </c>
      <c r="G34" s="34">
        <f t="shared" si="1"/>
        <v>-2.4611368428404945E-2</v>
      </c>
      <c r="H34" s="34">
        <f t="shared" si="1"/>
        <v>-4.07621422940595E-2</v>
      </c>
      <c r="I34" s="34">
        <f t="shared" si="1"/>
        <v>0.10015005410798272</v>
      </c>
      <c r="J34" s="34">
        <f t="shared" si="1"/>
        <v>-1.493378133000689E-2</v>
      </c>
      <c r="K34" s="35">
        <f t="shared" si="1"/>
        <v>-2.0839332713567749E-2</v>
      </c>
    </row>
    <row r="35" spans="1:11" x14ac:dyDescent="0.3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</row>
    <row r="36" spans="1:11" x14ac:dyDescent="0.3">
      <c r="A36" s="36" t="s">
        <v>44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</row>
  </sheetData>
  <mergeCells count="12">
    <mergeCell ref="J2:J3"/>
    <mergeCell ref="K2:K3"/>
    <mergeCell ref="A1:K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Dist Existencias Prov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Agostina Mandolesi</dc:creator>
  <cp:lastModifiedBy>Maria Agostina Mandolesi</cp:lastModifiedBy>
  <cp:lastPrinted>2025-04-22T19:04:43Z</cp:lastPrinted>
  <dcterms:created xsi:type="dcterms:W3CDTF">2024-10-23T12:36:54Z</dcterms:created>
  <dcterms:modified xsi:type="dcterms:W3CDTF">2025-04-22T19:04:57Z</dcterms:modified>
</cp:coreProperties>
</file>